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Nobina\GrpFinance\Results\Bokslut 202112\Hemsida\SV\"/>
    </mc:Choice>
  </mc:AlternateContent>
  <xr:revisionPtr revIDLastSave="0" documentId="13_ncr:1_{6C23D1C9-3F16-4A2E-9BD5-54878EDA981A}" xr6:coauthVersionLast="47" xr6:coauthVersionMax="47" xr10:uidLastSave="{00000000-0000-0000-0000-000000000000}"/>
  <bookViews>
    <workbookView xWindow="-120" yWindow="-120" windowWidth="29040" windowHeight="17640" activeTab="1" xr2:uid="{EEF9CDA4-42A3-4EAE-9E52-38729201CC35}"/>
  </bookViews>
  <sheets>
    <sheet name="Årsvis" sheetId="1" r:id="rId1"/>
    <sheet name="Kvartalsv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2" l="1"/>
  <c r="B10" i="2"/>
  <c r="B13" i="2" s="1"/>
  <c r="B17" i="2" s="1"/>
  <c r="B23" i="2" s="1"/>
  <c r="B25" i="2" s="1"/>
  <c r="B21" i="1"/>
  <c r="B10" i="1"/>
  <c r="B13" i="1" s="1"/>
  <c r="B17" i="1" s="1"/>
  <c r="B23" i="1" s="1"/>
  <c r="B25" i="1" s="1"/>
  <c r="C21" i="2"/>
  <c r="C10" i="2"/>
  <c r="C13" i="2" s="1"/>
  <c r="C17" i="2" s="1"/>
  <c r="D21" i="2"/>
  <c r="D10" i="2"/>
  <c r="D13" i="2" s="1"/>
  <c r="D17" i="2" s="1"/>
  <c r="E21" i="2"/>
  <c r="E10" i="2"/>
  <c r="E13" i="2" s="1"/>
  <c r="E17" i="2" s="1"/>
  <c r="C21" i="1"/>
  <c r="D21" i="1"/>
  <c r="E21" i="1"/>
  <c r="F21" i="1"/>
  <c r="G21" i="1"/>
  <c r="C10" i="1"/>
  <c r="C13" i="1" s="1"/>
  <c r="C17" i="1" s="1"/>
  <c r="F21" i="2"/>
  <c r="F10" i="2"/>
  <c r="F13" i="2" s="1"/>
  <c r="F17" i="2" s="1"/>
  <c r="M21" i="2"/>
  <c r="J21" i="2"/>
  <c r="I21" i="2"/>
  <c r="M10" i="2"/>
  <c r="M13" i="2" s="1"/>
  <c r="M17" i="2" s="1"/>
  <c r="J10" i="2"/>
  <c r="J13" i="2" s="1"/>
  <c r="J17" i="2" s="1"/>
  <c r="I10" i="2"/>
  <c r="I13" i="2" s="1"/>
  <c r="I17" i="2" s="1"/>
  <c r="H21" i="1"/>
  <c r="H10" i="1"/>
  <c r="H13" i="1" s="1"/>
  <c r="H17" i="1" s="1"/>
  <c r="G10" i="1"/>
  <c r="G13" i="1" s="1"/>
  <c r="G17" i="1" s="1"/>
  <c r="F10" i="1"/>
  <c r="F13" i="1" s="1"/>
  <c r="F17" i="1" s="1"/>
  <c r="E10" i="1"/>
  <c r="E13" i="1" s="1"/>
  <c r="E17" i="1" s="1"/>
  <c r="D10" i="1"/>
  <c r="D13" i="1" s="1"/>
  <c r="D17" i="1" s="1"/>
  <c r="H23" i="1" l="1"/>
  <c r="D23" i="1"/>
  <c r="D25" i="1" s="1"/>
  <c r="E23" i="1"/>
  <c r="E25" i="1" s="1"/>
  <c r="F23" i="1"/>
  <c r="F25" i="1" s="1"/>
  <c r="C23" i="2"/>
  <c r="C25" i="2" s="1"/>
  <c r="D23" i="2"/>
  <c r="D25" i="2" s="1"/>
  <c r="M23" i="2"/>
  <c r="M25" i="2" s="1"/>
  <c r="E23" i="2"/>
  <c r="E25" i="2" s="1"/>
  <c r="I23" i="2"/>
  <c r="I25" i="2" s="1"/>
  <c r="J23" i="2"/>
  <c r="J25" i="2" s="1"/>
  <c r="F23" i="2"/>
  <c r="F25" i="2" s="1"/>
  <c r="G23" i="1"/>
  <c r="G25" i="1" s="1"/>
  <c r="C23" i="1"/>
  <c r="C25" i="1" s="1"/>
</calcChain>
</file>

<file path=xl/sharedStrings.xml><?xml version="1.0" encoding="utf-8"?>
<sst xmlns="http://schemas.openxmlformats.org/spreadsheetml/2006/main" count="87" uniqueCount="42">
  <si>
    <t>MSEK</t>
  </si>
  <si>
    <t>2019/2020</t>
  </si>
  <si>
    <t>2018/2019</t>
  </si>
  <si>
    <t>2017/2018</t>
  </si>
  <si>
    <t>2016/2017</t>
  </si>
  <si>
    <t>2015/2016</t>
  </si>
  <si>
    <t>Nettoomsättning</t>
  </si>
  <si>
    <t xml:space="preserve">Rörelsens kostnader </t>
  </si>
  <si>
    <t>Drivmedel, däck och andra förnödenheter</t>
  </si>
  <si>
    <t>Övriga externa kostnader</t>
  </si>
  <si>
    <t>Personalkostnader</t>
  </si>
  <si>
    <t>Summa EBITDA</t>
  </si>
  <si>
    <t>Realisationsresultat vid försäljning av anläggningstillgångar</t>
  </si>
  <si>
    <t>Avskrivningar/nedskrivning av materiella och immateriella anläggningstillgångar</t>
  </si>
  <si>
    <t>Summa EBITA</t>
  </si>
  <si>
    <t>Förvärvsrelaterade intäkter och kostnader</t>
  </si>
  <si>
    <t>-</t>
  </si>
  <si>
    <t>Avskrivning/nedskrivning av immateriella anläggningstillgångar</t>
  </si>
  <si>
    <t>Rörelseresultat (EBIT)</t>
  </si>
  <si>
    <t>Resultat efter finansnetto</t>
  </si>
  <si>
    <t>Finansiella intäkter</t>
  </si>
  <si>
    <t>Finansiella kostnader</t>
  </si>
  <si>
    <t>Finansnetto</t>
  </si>
  <si>
    <t>Resultat före skatt</t>
  </si>
  <si>
    <t>Inkomstskatt</t>
  </si>
  <si>
    <t>Periodens resultat</t>
  </si>
  <si>
    <t>Q3 2020/2021</t>
  </si>
  <si>
    <t>Q2 2020/2021</t>
  </si>
  <si>
    <t>Q1 2020/2021</t>
  </si>
  <si>
    <t>Q4 2019/2020</t>
  </si>
  <si>
    <t>Q3 2019/2020</t>
  </si>
  <si>
    <t>Q2 2019/2020</t>
  </si>
  <si>
    <t>Q1 2019/2021</t>
  </si>
  <si>
    <t xml:space="preserve">Avskrivningar/nedskrivning av materiella </t>
  </si>
  <si>
    <t>Q4 2020/2021</t>
  </si>
  <si>
    <t>2020/2021</t>
  </si>
  <si>
    <t>Q1 2021/2022</t>
  </si>
  <si>
    <t>Q2 2021/2022</t>
  </si>
  <si>
    <t>Q3 2021/2022</t>
  </si>
  <si>
    <t>2021/2022</t>
  </si>
  <si>
    <t>Avnoteringskostnader</t>
  </si>
  <si>
    <t>Q4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</si>
</sst>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2" xfId="0" applyFont="1" applyBorder="1"/>
    <xf numFmtId="3" fontId="2" fillId="0" borderId="2" xfId="0" applyNumberFormat="1" applyFont="1" applyBorder="1" applyAlignment="1">
      <alignment horizontal="right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3" fontId="2" fillId="0" borderId="0" xfId="0" applyNumberFormat="1" applyFont="1"/>
    <xf numFmtId="0" fontId="2" fillId="0" borderId="2" xfId="0" applyFont="1" applyBorder="1"/>
    <xf numFmtId="3" fontId="2" fillId="0" borderId="2" xfId="0" applyNumberFormat="1" applyFont="1" applyBorder="1"/>
    <xf numFmtId="0" fontId="4" fillId="0" borderId="0" xfId="0" applyFont="1"/>
    <xf numFmtId="0" fontId="3" fillId="0" borderId="0" xfId="0" applyFont="1" applyAlignment="1">
      <alignment horizontal="right"/>
    </xf>
    <xf numFmtId="3" fontId="3" fillId="0" borderId="0" xfId="0" applyNumberFormat="1" applyFont="1"/>
    <xf numFmtId="0" fontId="2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3" fillId="0" borderId="1" xfId="0" applyNumberFormat="1" applyFont="1" applyBorder="1"/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1B645-4221-495C-99DF-4B71F95853D8}">
  <dimension ref="A1:H25"/>
  <sheetViews>
    <sheetView workbookViewId="0">
      <selection activeCell="C28" sqref="C28"/>
    </sheetView>
  </sheetViews>
  <sheetFormatPr defaultRowHeight="15" x14ac:dyDescent="0.25"/>
  <cols>
    <col min="1" max="1" width="68.85546875" style="3" customWidth="1"/>
    <col min="2" max="8" width="9.85546875" style="3" bestFit="1" customWidth="1"/>
  </cols>
  <sheetData>
    <row r="1" spans="1:8" x14ac:dyDescent="0.25">
      <c r="A1" s="1"/>
      <c r="B1" s="2"/>
      <c r="C1" s="2"/>
      <c r="D1" s="2"/>
      <c r="F1" s="4"/>
    </row>
    <row r="2" spans="1:8" x14ac:dyDescent="0.25">
      <c r="A2" s="5" t="s">
        <v>0</v>
      </c>
      <c r="B2" s="6" t="s">
        <v>39</v>
      </c>
      <c r="C2" s="6" t="s">
        <v>35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</row>
    <row r="3" spans="1:8" x14ac:dyDescent="0.25">
      <c r="F3" s="7"/>
    </row>
    <row r="4" spans="1:8" x14ac:dyDescent="0.25">
      <c r="A4" s="2" t="s">
        <v>6</v>
      </c>
      <c r="B4" s="26">
        <v>13125</v>
      </c>
      <c r="C4" s="7">
        <v>10787</v>
      </c>
      <c r="D4" s="7">
        <v>10645</v>
      </c>
      <c r="E4" s="7">
        <v>9734</v>
      </c>
      <c r="F4" s="7">
        <v>9094</v>
      </c>
      <c r="G4" s="7">
        <v>8858</v>
      </c>
      <c r="H4" s="7">
        <v>8317</v>
      </c>
    </row>
    <row r="5" spans="1:8" x14ac:dyDescent="0.25">
      <c r="A5" s="8"/>
      <c r="B5" s="27"/>
      <c r="C5" s="8"/>
      <c r="D5" s="8"/>
      <c r="E5" s="8"/>
      <c r="F5" s="7"/>
      <c r="G5" s="8"/>
      <c r="H5" s="8"/>
    </row>
    <row r="6" spans="1:8" x14ac:dyDescent="0.25">
      <c r="A6" s="2" t="s">
        <v>7</v>
      </c>
      <c r="B6" s="27"/>
      <c r="C6" s="8"/>
      <c r="D6" s="8"/>
      <c r="E6" s="8"/>
      <c r="F6" s="8"/>
      <c r="G6" s="8"/>
      <c r="H6" s="8"/>
    </row>
    <row r="7" spans="1:8" x14ac:dyDescent="0.25">
      <c r="A7" s="3" t="s">
        <v>8</v>
      </c>
      <c r="B7" s="27">
        <v>-2077</v>
      </c>
      <c r="C7" s="8">
        <v>-1691</v>
      </c>
      <c r="D7" s="8">
        <v>-1816</v>
      </c>
      <c r="E7" s="8">
        <v>-1769</v>
      </c>
      <c r="F7" s="8">
        <v>-1651</v>
      </c>
      <c r="G7" s="8">
        <v>-1637</v>
      </c>
      <c r="H7" s="8">
        <v>-1704</v>
      </c>
    </row>
    <row r="8" spans="1:8" x14ac:dyDescent="0.25">
      <c r="A8" s="3" t="s">
        <v>9</v>
      </c>
      <c r="B8" s="27">
        <v>-2325</v>
      </c>
      <c r="C8" s="8">
        <v>-1635</v>
      </c>
      <c r="D8" s="8">
        <v>-1545</v>
      </c>
      <c r="E8" s="8">
        <v>-1460</v>
      </c>
      <c r="F8" s="8">
        <v>-1362</v>
      </c>
      <c r="G8" s="8">
        <v>-1404</v>
      </c>
      <c r="H8" s="8">
        <v>-1173</v>
      </c>
    </row>
    <row r="9" spans="1:8" x14ac:dyDescent="0.25">
      <c r="A9" s="3" t="s">
        <v>10</v>
      </c>
      <c r="B9" s="27">
        <v>-5978</v>
      </c>
      <c r="C9" s="8">
        <v>-5510</v>
      </c>
      <c r="D9" s="8">
        <v>-5520</v>
      </c>
      <c r="E9" s="8">
        <v>-5190</v>
      </c>
      <c r="F9" s="8">
        <v>-4919</v>
      </c>
      <c r="G9" s="8">
        <v>-4656</v>
      </c>
      <c r="H9" s="8">
        <v>-4561</v>
      </c>
    </row>
    <row r="10" spans="1:8" x14ac:dyDescent="0.25">
      <c r="A10" s="9" t="s">
        <v>11</v>
      </c>
      <c r="B10" s="28">
        <f t="shared" ref="B10" si="0">SUM(B4:B9)</f>
        <v>2745</v>
      </c>
      <c r="C10" s="10">
        <f t="shared" ref="C10:H10" si="1">SUM(C4:C9)</f>
        <v>1951</v>
      </c>
      <c r="D10" s="10">
        <f t="shared" si="1"/>
        <v>1764</v>
      </c>
      <c r="E10" s="10">
        <f t="shared" si="1"/>
        <v>1315</v>
      </c>
      <c r="F10" s="10">
        <f t="shared" si="1"/>
        <v>1162</v>
      </c>
      <c r="G10" s="10">
        <f t="shared" si="1"/>
        <v>1161</v>
      </c>
      <c r="H10" s="10">
        <f t="shared" si="1"/>
        <v>879</v>
      </c>
    </row>
    <row r="11" spans="1:8" x14ac:dyDescent="0.25">
      <c r="A11" s="3" t="s">
        <v>12</v>
      </c>
      <c r="B11" s="27">
        <v>-6</v>
      </c>
      <c r="C11" s="8">
        <v>2</v>
      </c>
      <c r="D11" s="8">
        <v>2</v>
      </c>
      <c r="E11" s="8">
        <v>-32</v>
      </c>
      <c r="F11" s="8">
        <v>-7</v>
      </c>
      <c r="G11" s="8">
        <v>-14</v>
      </c>
      <c r="H11" s="8">
        <v>-15</v>
      </c>
    </row>
    <row r="12" spans="1:8" x14ac:dyDescent="0.25">
      <c r="A12" s="11" t="s">
        <v>13</v>
      </c>
      <c r="B12" s="29">
        <v>-1492</v>
      </c>
      <c r="C12" s="12">
        <v>-1196</v>
      </c>
      <c r="D12" s="12">
        <v>-1104</v>
      </c>
      <c r="E12" s="12">
        <v>-705</v>
      </c>
      <c r="F12" s="12">
        <v>-665</v>
      </c>
      <c r="G12" s="12">
        <v>-653</v>
      </c>
      <c r="H12" s="12">
        <v>-606</v>
      </c>
    </row>
    <row r="13" spans="1:8" x14ac:dyDescent="0.25">
      <c r="A13" s="2" t="s">
        <v>14</v>
      </c>
      <c r="B13" s="26">
        <f t="shared" ref="B13" si="2">SUM(B10:B12)</f>
        <v>1247</v>
      </c>
      <c r="C13" s="7">
        <f t="shared" ref="C13:H13" si="3">SUM(C10:C12)</f>
        <v>757</v>
      </c>
      <c r="D13" s="7">
        <f t="shared" si="3"/>
        <v>662</v>
      </c>
      <c r="E13" s="7">
        <f t="shared" si="3"/>
        <v>578</v>
      </c>
      <c r="F13" s="13">
        <f t="shared" si="3"/>
        <v>490</v>
      </c>
      <c r="G13" s="7">
        <f t="shared" si="3"/>
        <v>494</v>
      </c>
      <c r="H13" s="13">
        <f t="shared" si="3"/>
        <v>258</v>
      </c>
    </row>
    <row r="14" spans="1:8" x14ac:dyDescent="0.25">
      <c r="A14" s="3" t="s">
        <v>15</v>
      </c>
      <c r="B14" s="27">
        <v>-9</v>
      </c>
      <c r="C14" s="8">
        <v>-4</v>
      </c>
      <c r="D14" s="8">
        <v>-2</v>
      </c>
      <c r="E14" s="8">
        <v>-20</v>
      </c>
      <c r="F14" s="8" t="s">
        <v>16</v>
      </c>
      <c r="G14" s="8" t="s">
        <v>16</v>
      </c>
      <c r="H14" s="8" t="s">
        <v>16</v>
      </c>
    </row>
    <row r="15" spans="1:8" x14ac:dyDescent="0.25">
      <c r="A15" s="3" t="s">
        <v>40</v>
      </c>
      <c r="B15" s="27">
        <v>-94</v>
      </c>
      <c r="C15" s="8"/>
      <c r="D15" s="8"/>
      <c r="E15" s="8"/>
      <c r="F15" s="8"/>
      <c r="G15" s="8"/>
      <c r="H15" s="8"/>
    </row>
    <row r="16" spans="1:8" x14ac:dyDescent="0.25">
      <c r="A16" s="3" t="s">
        <v>17</v>
      </c>
      <c r="B16" s="27">
        <v>-96</v>
      </c>
      <c r="C16" s="8">
        <v>-64</v>
      </c>
      <c r="D16" s="8">
        <v>-63</v>
      </c>
      <c r="E16" s="8">
        <v>-25</v>
      </c>
      <c r="F16" s="8" t="s">
        <v>16</v>
      </c>
      <c r="G16" s="8" t="s">
        <v>16</v>
      </c>
      <c r="H16" s="8" t="s">
        <v>16</v>
      </c>
    </row>
    <row r="17" spans="1:8" x14ac:dyDescent="0.25">
      <c r="A17" s="14" t="s">
        <v>18</v>
      </c>
      <c r="B17" s="28">
        <f t="shared" ref="B17" si="4">SUM(B13:B16)</f>
        <v>1048</v>
      </c>
      <c r="C17" s="10">
        <f t="shared" ref="C17:H17" si="5">SUM(C13:C16)</f>
        <v>689</v>
      </c>
      <c r="D17" s="10">
        <f t="shared" si="5"/>
        <v>597</v>
      </c>
      <c r="E17" s="10">
        <f t="shared" si="5"/>
        <v>533</v>
      </c>
      <c r="F17" s="15">
        <f t="shared" si="5"/>
        <v>490</v>
      </c>
      <c r="G17" s="10">
        <f t="shared" si="5"/>
        <v>494</v>
      </c>
      <c r="H17" s="10">
        <f t="shared" si="5"/>
        <v>258</v>
      </c>
    </row>
    <row r="18" spans="1:8" x14ac:dyDescent="0.25">
      <c r="A18" s="2" t="s">
        <v>19</v>
      </c>
      <c r="B18" s="27"/>
      <c r="C18" s="8"/>
      <c r="D18" s="8"/>
      <c r="E18" s="8"/>
      <c r="F18" s="8"/>
      <c r="G18" s="8"/>
      <c r="H18" s="8"/>
    </row>
    <row r="19" spans="1:8" x14ac:dyDescent="0.25">
      <c r="A19" s="3" t="s">
        <v>20</v>
      </c>
      <c r="B19" s="27" t="s">
        <v>16</v>
      </c>
      <c r="C19" s="8">
        <v>2</v>
      </c>
      <c r="D19" s="8" t="s">
        <v>16</v>
      </c>
      <c r="E19" s="8" t="s">
        <v>16</v>
      </c>
      <c r="F19" s="8" t="s">
        <v>16</v>
      </c>
      <c r="G19" s="8">
        <v>1</v>
      </c>
      <c r="H19" s="8">
        <v>3</v>
      </c>
    </row>
    <row r="20" spans="1:8" x14ac:dyDescent="0.25">
      <c r="A20" s="11" t="s">
        <v>21</v>
      </c>
      <c r="B20" s="29">
        <v>-172</v>
      </c>
      <c r="C20" s="12">
        <v>-157</v>
      </c>
      <c r="D20" s="12">
        <v>-198</v>
      </c>
      <c r="E20" s="12">
        <v>-138</v>
      </c>
      <c r="F20" s="12">
        <v>-135</v>
      </c>
      <c r="G20" s="12">
        <v>-140</v>
      </c>
      <c r="H20" s="12">
        <v>-259</v>
      </c>
    </row>
    <row r="21" spans="1:8" x14ac:dyDescent="0.25">
      <c r="A21" s="16" t="s">
        <v>22</v>
      </c>
      <c r="B21" s="26">
        <f t="shared" ref="B21" si="6">SUM(B19:B20)</f>
        <v>-172</v>
      </c>
      <c r="C21" s="7">
        <f t="shared" ref="C21:G21" si="7">SUM(C19:C20)</f>
        <v>-155</v>
      </c>
      <c r="D21" s="7">
        <f t="shared" si="7"/>
        <v>-198</v>
      </c>
      <c r="E21" s="7">
        <f t="shared" si="7"/>
        <v>-138</v>
      </c>
      <c r="F21" s="7">
        <f t="shared" si="7"/>
        <v>-135</v>
      </c>
      <c r="G21" s="7">
        <f t="shared" si="7"/>
        <v>-139</v>
      </c>
      <c r="H21" s="7">
        <f>SUM(H19:H20)</f>
        <v>-256</v>
      </c>
    </row>
    <row r="22" spans="1:8" x14ac:dyDescent="0.25">
      <c r="B22" s="27"/>
      <c r="C22" s="8"/>
      <c r="D22" s="8"/>
      <c r="E22" s="8"/>
    </row>
    <row r="23" spans="1:8" x14ac:dyDescent="0.25">
      <c r="A23" s="9" t="s">
        <v>23</v>
      </c>
      <c r="B23" s="28">
        <f t="shared" ref="B23" si="8">B17+B21</f>
        <v>876</v>
      </c>
      <c r="C23" s="10">
        <f t="shared" ref="C23:H23" si="9">C17+C21</f>
        <v>534</v>
      </c>
      <c r="D23" s="10">
        <f t="shared" si="9"/>
        <v>399</v>
      </c>
      <c r="E23" s="10">
        <f t="shared" si="9"/>
        <v>395</v>
      </c>
      <c r="F23" s="10">
        <f t="shared" si="9"/>
        <v>355</v>
      </c>
      <c r="G23" s="10">
        <f t="shared" si="9"/>
        <v>355</v>
      </c>
      <c r="H23" s="10">
        <f t="shared" si="9"/>
        <v>2</v>
      </c>
    </row>
    <row r="24" spans="1:8" x14ac:dyDescent="0.25">
      <c r="A24" s="3" t="s">
        <v>24</v>
      </c>
      <c r="B24" s="27">
        <v>-183</v>
      </c>
      <c r="C24" s="8">
        <v>-89</v>
      </c>
      <c r="D24" s="8">
        <v>-94</v>
      </c>
      <c r="E24" s="8">
        <v>-92</v>
      </c>
      <c r="F24" s="8">
        <v>-77</v>
      </c>
      <c r="G24" s="8">
        <v>163</v>
      </c>
      <c r="H24" s="8">
        <v>2</v>
      </c>
    </row>
    <row r="25" spans="1:8" x14ac:dyDescent="0.25">
      <c r="A25" s="9" t="s">
        <v>25</v>
      </c>
      <c r="B25" s="28">
        <f>SUM(B23:B24)</f>
        <v>693</v>
      </c>
      <c r="C25" s="10">
        <f>SUM(C23:C24)</f>
        <v>445</v>
      </c>
      <c r="D25" s="10">
        <f>SUM(D23:D24)</f>
        <v>305</v>
      </c>
      <c r="E25" s="10">
        <f>SUM(E23:E24)</f>
        <v>303</v>
      </c>
      <c r="F25" s="10">
        <f>SUM(F23:F24)</f>
        <v>278</v>
      </c>
      <c r="G25" s="10">
        <f>SUM(G23:G24)</f>
        <v>518</v>
      </c>
      <c r="H25" s="14">
        <v>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03E26-0840-4DB2-8A93-70F953F6F404}">
  <dimension ref="A1:M26"/>
  <sheetViews>
    <sheetView tabSelected="1" workbookViewId="0">
      <selection activeCell="A10" sqref="A10"/>
    </sheetView>
  </sheetViews>
  <sheetFormatPr defaultRowHeight="15" x14ac:dyDescent="0.25"/>
  <cols>
    <col min="1" max="1" width="68.85546875" style="3" customWidth="1"/>
    <col min="2" max="12" width="12.42578125" style="3" customWidth="1"/>
    <col min="13" max="13" width="12.5703125" style="3" bestFit="1" customWidth="1"/>
  </cols>
  <sheetData>
    <row r="1" spans="1:13" x14ac:dyDescent="0.25">
      <c r="G1" s="19"/>
      <c r="H1" s="19"/>
    </row>
    <row r="2" spans="1:13" x14ac:dyDescent="0.25">
      <c r="A2" s="5" t="s">
        <v>0</v>
      </c>
      <c r="B2" s="20" t="s">
        <v>41</v>
      </c>
      <c r="C2" s="20" t="s">
        <v>38</v>
      </c>
      <c r="D2" s="20" t="s">
        <v>37</v>
      </c>
      <c r="E2" s="20" t="s">
        <v>36</v>
      </c>
      <c r="F2" s="20" t="s">
        <v>34</v>
      </c>
      <c r="G2" s="20" t="s">
        <v>26</v>
      </c>
      <c r="H2" s="20" t="s">
        <v>27</v>
      </c>
      <c r="I2" s="20" t="s">
        <v>28</v>
      </c>
      <c r="J2" s="20" t="s">
        <v>29</v>
      </c>
      <c r="K2" s="20" t="s">
        <v>30</v>
      </c>
      <c r="L2" s="20" t="s">
        <v>31</v>
      </c>
      <c r="M2" s="21" t="s">
        <v>32</v>
      </c>
    </row>
    <row r="3" spans="1:13" x14ac:dyDescent="0.25">
      <c r="B3" s="22"/>
      <c r="C3" s="22"/>
      <c r="D3" s="22"/>
      <c r="E3" s="22"/>
      <c r="F3" s="22"/>
      <c r="I3" s="22"/>
      <c r="J3" s="22"/>
    </row>
    <row r="4" spans="1:13" x14ac:dyDescent="0.25">
      <c r="A4" s="23" t="s">
        <v>6</v>
      </c>
      <c r="B4" s="22">
        <v>3384</v>
      </c>
      <c r="C4" s="22">
        <v>3427</v>
      </c>
      <c r="D4" s="22">
        <v>3040</v>
      </c>
      <c r="E4" s="22">
        <v>3274</v>
      </c>
      <c r="F4" s="22">
        <v>2860</v>
      </c>
      <c r="G4" s="13">
        <v>2854</v>
      </c>
      <c r="H4" s="13">
        <v>2564</v>
      </c>
      <c r="I4" s="22">
        <v>2509</v>
      </c>
      <c r="J4" s="22">
        <v>2605</v>
      </c>
      <c r="K4" s="13">
        <v>2763</v>
      </c>
      <c r="L4" s="13">
        <v>2528</v>
      </c>
      <c r="M4" s="24">
        <v>2749</v>
      </c>
    </row>
    <row r="5" spans="1:13" x14ac:dyDescent="0.25">
      <c r="A5" s="23"/>
      <c r="G5" s="18"/>
      <c r="H5" s="18"/>
      <c r="K5" s="18"/>
      <c r="L5" s="18"/>
      <c r="M5" s="24"/>
    </row>
    <row r="6" spans="1:13" x14ac:dyDescent="0.25">
      <c r="A6" s="2" t="s">
        <v>7</v>
      </c>
      <c r="G6" s="18"/>
      <c r="H6" s="18"/>
      <c r="K6" s="18"/>
      <c r="L6" s="18"/>
      <c r="M6" s="8"/>
    </row>
    <row r="7" spans="1:13" x14ac:dyDescent="0.25">
      <c r="A7" s="3" t="s">
        <v>8</v>
      </c>
      <c r="B7" s="8">
        <v>-594</v>
      </c>
      <c r="C7" s="8">
        <v>-535</v>
      </c>
      <c r="D7" s="8">
        <v>-460</v>
      </c>
      <c r="E7" s="8">
        <v>-488</v>
      </c>
      <c r="F7" s="8">
        <v>-459</v>
      </c>
      <c r="G7" s="18">
        <v>-425</v>
      </c>
      <c r="H7" s="18">
        <v>-398</v>
      </c>
      <c r="I7" s="8">
        <v>-409</v>
      </c>
      <c r="J7" s="8">
        <v>-456</v>
      </c>
      <c r="K7" s="18">
        <v>-447</v>
      </c>
      <c r="L7" s="18">
        <v>-436</v>
      </c>
      <c r="M7" s="8">
        <v>-477</v>
      </c>
    </row>
    <row r="8" spans="1:13" x14ac:dyDescent="0.25">
      <c r="A8" s="3" t="s">
        <v>9</v>
      </c>
      <c r="B8" s="8">
        <v>-638</v>
      </c>
      <c r="C8" s="8">
        <v>-564</v>
      </c>
      <c r="D8" s="8">
        <v>-464</v>
      </c>
      <c r="E8" s="8">
        <v>-659</v>
      </c>
      <c r="F8" s="8">
        <v>-455</v>
      </c>
      <c r="G8" s="18">
        <v>-436</v>
      </c>
      <c r="H8" s="18">
        <v>-392</v>
      </c>
      <c r="I8" s="8">
        <v>-352</v>
      </c>
      <c r="J8" s="8">
        <v>-390</v>
      </c>
      <c r="K8" s="18">
        <v>-390</v>
      </c>
      <c r="L8" s="18">
        <v>-349</v>
      </c>
      <c r="M8" s="8">
        <v>-416</v>
      </c>
    </row>
    <row r="9" spans="1:13" x14ac:dyDescent="0.25">
      <c r="A9" s="11" t="s">
        <v>10</v>
      </c>
      <c r="B9" s="12">
        <v>-1578</v>
      </c>
      <c r="C9" s="12">
        <v>-1469</v>
      </c>
      <c r="D9" s="12">
        <v>-1395</v>
      </c>
      <c r="E9" s="12">
        <v>-1536</v>
      </c>
      <c r="F9" s="12">
        <v>-1445</v>
      </c>
      <c r="G9" s="25">
        <v>-1390</v>
      </c>
      <c r="H9" s="25">
        <v>-1293</v>
      </c>
      <c r="I9" s="12">
        <v>-1382</v>
      </c>
      <c r="J9" s="12">
        <v>-1402</v>
      </c>
      <c r="K9" s="25">
        <v>-1388</v>
      </c>
      <c r="L9" s="25">
        <v>-1305</v>
      </c>
      <c r="M9" s="12">
        <v>-1425</v>
      </c>
    </row>
    <row r="10" spans="1:13" x14ac:dyDescent="0.25">
      <c r="A10" s="2" t="s">
        <v>11</v>
      </c>
      <c r="B10" s="7">
        <f>SUM(B3:B9)</f>
        <v>574</v>
      </c>
      <c r="C10" s="7">
        <f>SUM(C3:C9)</f>
        <v>859</v>
      </c>
      <c r="D10" s="7">
        <f>SUM(D3:D9)</f>
        <v>721</v>
      </c>
      <c r="E10" s="7">
        <f>SUM(E3:E9)</f>
        <v>591</v>
      </c>
      <c r="F10" s="7">
        <f>SUM(F3:F9)</f>
        <v>501</v>
      </c>
      <c r="G10" s="13">
        <v>603</v>
      </c>
      <c r="H10" s="13">
        <v>481</v>
      </c>
      <c r="I10" s="7">
        <f>SUM(I3:I9)</f>
        <v>366</v>
      </c>
      <c r="J10" s="7">
        <f>SUM(J3:J9)</f>
        <v>357</v>
      </c>
      <c r="K10" s="13">
        <v>538</v>
      </c>
      <c r="L10" s="13">
        <v>438</v>
      </c>
      <c r="M10" s="7">
        <f>SUM(M4:M9)</f>
        <v>431</v>
      </c>
    </row>
    <row r="11" spans="1:13" x14ac:dyDescent="0.25">
      <c r="A11" s="3" t="s">
        <v>12</v>
      </c>
      <c r="B11" s="8">
        <v>-1</v>
      </c>
      <c r="C11" s="8">
        <v>-2</v>
      </c>
      <c r="D11" s="8" t="s">
        <v>16</v>
      </c>
      <c r="E11" s="8">
        <v>-3</v>
      </c>
      <c r="F11" s="8">
        <v>4</v>
      </c>
      <c r="G11" s="8">
        <v>-1</v>
      </c>
      <c r="H11" s="8" t="s">
        <v>16</v>
      </c>
      <c r="I11" s="8">
        <v>-1</v>
      </c>
      <c r="J11" s="8">
        <v>2</v>
      </c>
      <c r="K11" s="8" t="s">
        <v>16</v>
      </c>
      <c r="L11" s="8" t="s">
        <v>16</v>
      </c>
      <c r="M11" s="8" t="s">
        <v>16</v>
      </c>
    </row>
    <row r="12" spans="1:13" x14ac:dyDescent="0.25">
      <c r="A12" s="11" t="s">
        <v>33</v>
      </c>
      <c r="B12" s="12">
        <v>-324</v>
      </c>
      <c r="C12" s="12">
        <v>-447</v>
      </c>
      <c r="D12" s="12">
        <v>-388</v>
      </c>
      <c r="E12" s="12">
        <v>-333</v>
      </c>
      <c r="F12" s="12">
        <v>-334</v>
      </c>
      <c r="G12" s="25">
        <v>-295</v>
      </c>
      <c r="H12" s="25">
        <v>-291</v>
      </c>
      <c r="I12" s="12">
        <v>-276</v>
      </c>
      <c r="J12" s="12">
        <v>-270</v>
      </c>
      <c r="K12" s="25">
        <v>-295</v>
      </c>
      <c r="L12" s="25">
        <v>-276</v>
      </c>
      <c r="M12" s="12">
        <v>-263</v>
      </c>
    </row>
    <row r="13" spans="1:13" x14ac:dyDescent="0.25">
      <c r="A13" s="2" t="s">
        <v>14</v>
      </c>
      <c r="B13" s="7">
        <f>SUM(B10:B12)</f>
        <v>249</v>
      </c>
      <c r="C13" s="7">
        <f>SUM(C10:C12)</f>
        <v>410</v>
      </c>
      <c r="D13" s="7">
        <f>SUM(D10:D12)</f>
        <v>333</v>
      </c>
      <c r="E13" s="7">
        <f>SUM(E10:E12)</f>
        <v>255</v>
      </c>
      <c r="F13" s="7">
        <f>SUM(F10:F12)</f>
        <v>171</v>
      </c>
      <c r="G13" s="13">
        <v>307</v>
      </c>
      <c r="H13" s="13">
        <v>190</v>
      </c>
      <c r="I13" s="7">
        <f>SUM(I10:I12)</f>
        <v>89</v>
      </c>
      <c r="J13" s="7">
        <f>SUM(J10:J12)</f>
        <v>89</v>
      </c>
      <c r="K13" s="13">
        <v>243</v>
      </c>
      <c r="L13" s="13">
        <v>162</v>
      </c>
      <c r="M13" s="7">
        <f t="shared" ref="M13" si="0">SUM(M10:M12)</f>
        <v>168</v>
      </c>
    </row>
    <row r="14" spans="1:13" x14ac:dyDescent="0.25">
      <c r="A14" s="3" t="s">
        <v>15</v>
      </c>
      <c r="B14" s="8">
        <v>0</v>
      </c>
      <c r="C14" s="8">
        <v>-2</v>
      </c>
      <c r="D14" s="8">
        <v>-5</v>
      </c>
      <c r="E14" s="8">
        <v>-2</v>
      </c>
      <c r="F14" s="8">
        <v>1</v>
      </c>
      <c r="G14" s="18">
        <v>-3</v>
      </c>
      <c r="H14" s="18">
        <v>1</v>
      </c>
      <c r="I14" s="8">
        <v>-3</v>
      </c>
      <c r="J14" s="8">
        <v>-5</v>
      </c>
      <c r="K14" s="18">
        <v>-3</v>
      </c>
      <c r="L14" s="18">
        <v>8</v>
      </c>
      <c r="M14" s="8">
        <v>-2</v>
      </c>
    </row>
    <row r="15" spans="1:13" x14ac:dyDescent="0.25">
      <c r="A15" s="3" t="s">
        <v>40</v>
      </c>
      <c r="B15" s="8">
        <v>-94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5">
      <c r="A16" s="11" t="s">
        <v>17</v>
      </c>
      <c r="B16" s="12">
        <v>-37</v>
      </c>
      <c r="C16" s="12">
        <v>-21</v>
      </c>
      <c r="D16" s="12">
        <v>-21</v>
      </c>
      <c r="E16" s="12">
        <v>-17</v>
      </c>
      <c r="F16" s="12">
        <v>-16</v>
      </c>
      <c r="G16" s="25">
        <v>-16</v>
      </c>
      <c r="H16" s="25">
        <v>-16</v>
      </c>
      <c r="I16" s="12">
        <v>-16</v>
      </c>
      <c r="J16" s="12">
        <v>-20</v>
      </c>
      <c r="K16" s="25">
        <v>-15</v>
      </c>
      <c r="L16" s="25">
        <v>-14</v>
      </c>
      <c r="M16" s="12">
        <v>-14</v>
      </c>
    </row>
    <row r="17" spans="1:13" x14ac:dyDescent="0.25">
      <c r="A17" s="2" t="s">
        <v>18</v>
      </c>
      <c r="B17" s="7">
        <f>SUM(B13:B16)</f>
        <v>118</v>
      </c>
      <c r="C17" s="7">
        <f>SUM(C13:C16)</f>
        <v>387</v>
      </c>
      <c r="D17" s="7">
        <f>SUM(D13:D16)</f>
        <v>307</v>
      </c>
      <c r="E17" s="7">
        <f>SUM(E13:E16)</f>
        <v>236</v>
      </c>
      <c r="F17" s="7">
        <f>SUM(F13:F16)</f>
        <v>156</v>
      </c>
      <c r="G17" s="13">
        <v>288</v>
      </c>
      <c r="H17" s="13">
        <v>175</v>
      </c>
      <c r="I17" s="7">
        <f>SUM(I13:I16)</f>
        <v>70</v>
      </c>
      <c r="J17" s="7">
        <f>SUM(J13:J16)</f>
        <v>64</v>
      </c>
      <c r="K17" s="13">
        <v>225</v>
      </c>
      <c r="L17" s="13">
        <v>156</v>
      </c>
      <c r="M17" s="7">
        <f t="shared" ref="M17" si="1">SUM(M13:M16)</f>
        <v>152</v>
      </c>
    </row>
    <row r="18" spans="1:13" x14ac:dyDescent="0.25">
      <c r="A18" s="2" t="s">
        <v>19</v>
      </c>
      <c r="B18" s="8"/>
      <c r="C18" s="8"/>
      <c r="D18" s="8"/>
      <c r="E18" s="8"/>
      <c r="F18" s="8"/>
      <c r="G18" s="18"/>
      <c r="H18" s="18"/>
      <c r="I18" s="8"/>
      <c r="J18" s="8"/>
      <c r="K18" s="18"/>
      <c r="M18" s="8"/>
    </row>
    <row r="19" spans="1:13" x14ac:dyDescent="0.25">
      <c r="A19" s="3" t="s">
        <v>20</v>
      </c>
      <c r="B19" s="8" t="s">
        <v>16</v>
      </c>
      <c r="C19" s="8" t="s">
        <v>16</v>
      </c>
      <c r="D19" s="8" t="s">
        <v>16</v>
      </c>
      <c r="E19" s="8" t="s">
        <v>16</v>
      </c>
      <c r="F19" s="8" t="s">
        <v>16</v>
      </c>
      <c r="G19" s="8">
        <v>2</v>
      </c>
      <c r="H19" s="8" t="s">
        <v>16</v>
      </c>
      <c r="I19" s="8" t="s">
        <v>16</v>
      </c>
      <c r="J19" s="8" t="s">
        <v>16</v>
      </c>
      <c r="K19" s="8" t="s">
        <v>16</v>
      </c>
      <c r="L19" s="8" t="s">
        <v>16</v>
      </c>
      <c r="M19" s="8" t="s">
        <v>16</v>
      </c>
    </row>
    <row r="20" spans="1:13" x14ac:dyDescent="0.25">
      <c r="A20" s="11" t="s">
        <v>21</v>
      </c>
      <c r="B20" s="12">
        <v>-45</v>
      </c>
      <c r="C20" s="12">
        <v>-42</v>
      </c>
      <c r="D20" s="12">
        <v>-40</v>
      </c>
      <c r="E20" s="12">
        <v>-45</v>
      </c>
      <c r="F20" s="12">
        <v>-42</v>
      </c>
      <c r="G20" s="25">
        <v>-39</v>
      </c>
      <c r="H20" s="25">
        <v>-37</v>
      </c>
      <c r="I20" s="12">
        <v>-39</v>
      </c>
      <c r="J20" s="12">
        <v>-54</v>
      </c>
      <c r="K20" s="25">
        <v>-34</v>
      </c>
      <c r="L20" s="25">
        <v>-55</v>
      </c>
      <c r="M20" s="12">
        <v>-55</v>
      </c>
    </row>
    <row r="21" spans="1:13" x14ac:dyDescent="0.25">
      <c r="A21" s="2" t="s">
        <v>22</v>
      </c>
      <c r="B21" s="7">
        <f>SUM(B19:B20)</f>
        <v>-45</v>
      </c>
      <c r="C21" s="7">
        <f>SUM(C19:C20)</f>
        <v>-42</v>
      </c>
      <c r="D21" s="7">
        <f>SUM(D19:D20)</f>
        <v>-40</v>
      </c>
      <c r="E21" s="7">
        <f>SUM(E19:E20)</f>
        <v>-45</v>
      </c>
      <c r="F21" s="7">
        <f>SUM(F20)</f>
        <v>-42</v>
      </c>
      <c r="G21" s="13">
        <v>-37</v>
      </c>
      <c r="H21" s="13">
        <v>-37</v>
      </c>
      <c r="I21" s="7">
        <f>SUM(I19:I20)</f>
        <v>-39</v>
      </c>
      <c r="J21" s="7">
        <f>SUM(J20)</f>
        <v>-54</v>
      </c>
      <c r="K21" s="13">
        <v>-34</v>
      </c>
      <c r="L21" s="13">
        <v>-55</v>
      </c>
      <c r="M21" s="7">
        <f t="shared" ref="M21" si="2">SUM(M19:M20)</f>
        <v>-55</v>
      </c>
    </row>
    <row r="22" spans="1:13" x14ac:dyDescent="0.25">
      <c r="A22" s="11"/>
      <c r="B22" s="8"/>
      <c r="C22" s="8"/>
      <c r="D22" s="8"/>
      <c r="E22" s="8"/>
      <c r="F22" s="8"/>
      <c r="G22" s="25"/>
      <c r="H22" s="25"/>
      <c r="I22" s="8"/>
      <c r="J22" s="8"/>
      <c r="K22" s="25"/>
      <c r="L22" s="25"/>
      <c r="M22" s="8"/>
    </row>
    <row r="23" spans="1:13" x14ac:dyDescent="0.25">
      <c r="A23" s="2" t="s">
        <v>23</v>
      </c>
      <c r="B23" s="10">
        <f>B17+B21</f>
        <v>73</v>
      </c>
      <c r="C23" s="10">
        <f>C17+C21</f>
        <v>345</v>
      </c>
      <c r="D23" s="10">
        <f>D17+D21</f>
        <v>267</v>
      </c>
      <c r="E23" s="10">
        <f>E17+E21</f>
        <v>191</v>
      </c>
      <c r="F23" s="10">
        <f>F17+F21</f>
        <v>114</v>
      </c>
      <c r="G23" s="13">
        <v>251</v>
      </c>
      <c r="H23" s="13">
        <v>138</v>
      </c>
      <c r="I23" s="10">
        <f>I17+I21</f>
        <v>31</v>
      </c>
      <c r="J23" s="10">
        <f>J17+J21</f>
        <v>10</v>
      </c>
      <c r="K23" s="13">
        <v>191</v>
      </c>
      <c r="L23" s="13">
        <v>101</v>
      </c>
      <c r="M23" s="10">
        <f>M17+M21</f>
        <v>97</v>
      </c>
    </row>
    <row r="24" spans="1:13" x14ac:dyDescent="0.25">
      <c r="A24" s="11" t="s">
        <v>24</v>
      </c>
      <c r="B24" s="12">
        <v>-17</v>
      </c>
      <c r="C24" s="12">
        <v>-73</v>
      </c>
      <c r="D24" s="12">
        <v>-49</v>
      </c>
      <c r="E24" s="12">
        <v>-44</v>
      </c>
      <c r="F24" s="12">
        <v>-3</v>
      </c>
      <c r="G24" s="25">
        <v>-52</v>
      </c>
      <c r="H24" s="25">
        <v>-24</v>
      </c>
      <c r="I24" s="12">
        <v>-10</v>
      </c>
      <c r="J24" s="12">
        <v>-10</v>
      </c>
      <c r="K24" s="25">
        <v>-43</v>
      </c>
      <c r="L24" s="25">
        <v>-20</v>
      </c>
      <c r="M24" s="12">
        <v>-21</v>
      </c>
    </row>
    <row r="25" spans="1:13" x14ac:dyDescent="0.25">
      <c r="A25" s="2" t="s">
        <v>25</v>
      </c>
      <c r="B25" s="7">
        <f>SUM(B23:B24)</f>
        <v>56</v>
      </c>
      <c r="C25" s="7">
        <f>SUM(C23:C24)</f>
        <v>272</v>
      </c>
      <c r="D25" s="7">
        <f>SUM(D23:D24)</f>
        <v>218</v>
      </c>
      <c r="E25" s="7">
        <f>SUM(E23:E24)</f>
        <v>147</v>
      </c>
      <c r="F25" s="7">
        <f>SUM(F23:F24)</f>
        <v>111</v>
      </c>
      <c r="G25" s="13">
        <v>199</v>
      </c>
      <c r="H25" s="13">
        <v>114</v>
      </c>
      <c r="I25" s="7">
        <f>SUM(I23:I24)</f>
        <v>21</v>
      </c>
      <c r="J25" s="7">
        <f>SUM(J23:J24)</f>
        <v>0</v>
      </c>
      <c r="K25" s="13">
        <v>148</v>
      </c>
      <c r="L25" s="13">
        <v>81</v>
      </c>
      <c r="M25" s="13">
        <f>SUM(M23:M24)</f>
        <v>76</v>
      </c>
    </row>
    <row r="26" spans="1:13" x14ac:dyDescent="0.25">
      <c r="F26" s="17"/>
      <c r="G26" s="18"/>
      <c r="H26" s="18"/>
      <c r="J26" s="17"/>
      <c r="K26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Årsvis</vt:lpstr>
      <vt:lpstr>Kvartalsvis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Nisser</dc:creator>
  <cp:lastModifiedBy>Mikael Pettersson</cp:lastModifiedBy>
  <dcterms:created xsi:type="dcterms:W3CDTF">2021-02-10T18:21:56Z</dcterms:created>
  <dcterms:modified xsi:type="dcterms:W3CDTF">2022-04-06T15:56:45Z</dcterms:modified>
</cp:coreProperties>
</file>